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345" windowWidth="28800" windowHeight="6540"/>
  </bookViews>
  <sheets>
    <sheet name="П4 инвестиции " sheetId="1" r:id="rId1"/>
  </sheets>
  <definedNames>
    <definedName name="_xlnm.Print_Area" localSheetId="0">'П4 инвестиции '!$A$1:$I$57</definedName>
  </definedNames>
  <calcPr calcId="145621" refMode="R1C1" iterateDelta="1E-4"/>
</workbook>
</file>

<file path=xl/calcChain.xml><?xml version="1.0" encoding="utf-8"?>
<calcChain xmlns="http://schemas.openxmlformats.org/spreadsheetml/2006/main">
  <c r="G23" i="1" l="1"/>
  <c r="G20" i="1"/>
  <c r="G44" i="1" l="1"/>
  <c r="I17" i="1"/>
  <c r="F16" i="1"/>
</calcChain>
</file>

<file path=xl/sharedStrings.xml><?xml version="1.0" encoding="utf-8"?>
<sst xmlns="http://schemas.openxmlformats.org/spreadsheetml/2006/main" count="98" uniqueCount="50">
  <si>
    <t>к приказу ФСТ России</t>
  </si>
  <si>
    <t>(наименование субъекта естественных монополий)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</si>
  <si>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</si>
  <si>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</si>
  <si>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</si>
  <si>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</si>
  <si>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</si>
  <si>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</si>
  <si>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</si>
  <si>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</si>
  <si>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</si>
  <si>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</si>
  <si>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</si>
  <si>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</si>
  <si>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</si>
  <si>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>в том числе объекты капитального строительства (основные стройки):</t>
  </si>
  <si>
    <t xml:space="preserve">диаметр (диапазон диаметров) трубопроводов, мм </t>
  </si>
  <si>
    <t>протяженность линейной трубопроводов, км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</si>
  <si>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</si>
  <si>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</si>
  <si>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 xml:space="preserve"> 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</t>
  </si>
  <si>
    <t>Общая сумма инвестиций [2]</t>
  </si>
  <si>
    <t>Сведения о приобретении внеоборотных активов  [3]</t>
  </si>
  <si>
    <t xml:space="preserve"> 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</t>
  </si>
  <si>
    <t>в сфере оказания услуг по транспортировке газа по газораспределительным сетям</t>
  </si>
  <si>
    <t>Приложение 4б</t>
  </si>
  <si>
    <t xml:space="preserve"> 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</t>
  </si>
  <si>
    <t xml:space="preserve"> 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сетей, и газорегуляторных пунктов</t>
  </si>
  <si>
    <t>от "31" января 2011 г. № 36-э</t>
  </si>
  <si>
    <t>Сведения о долгосрочных финансовых вложениях  [3]:</t>
  </si>
  <si>
    <t>новые объекты [4], в том числе:</t>
  </si>
  <si>
    <t>Сведения о строительстве, реконструкции объектов капитального строительства [3], в том числе:</t>
  </si>
  <si>
    <t>реконструируемые (модернизируемые) объекты, в том числе:</t>
  </si>
  <si>
    <t>−</t>
  </si>
  <si>
    <t>План капитальных вложений</t>
  </si>
  <si>
    <t>Сведения о строительстве, реконструкции объектов капитального строительства [3]</t>
  </si>
  <si>
    <t>новые объекты [4]</t>
  </si>
  <si>
    <t xml:space="preserve"> - </t>
  </si>
  <si>
    <t>100÷300</t>
  </si>
  <si>
    <t>100÷400</t>
  </si>
  <si>
    <t>Программа газификации г. Рязани на 2016 г.</t>
  </si>
  <si>
    <t>Газопроводы среднего и низкого давления с установкой ПРГ для газоснабжения индивидуальной жилой застройки Храпово - Божатково</t>
  </si>
  <si>
    <t>100÷200</t>
  </si>
  <si>
    <t>Газопровод среднего давления по пл. Театральной, г. Рязань, ул. Есенина, соор. 68а, инв. №30013</t>
  </si>
  <si>
    <t>Информация об инвестиционных программах АО "Рязаньгоргаз" на 2016 год</t>
  </si>
  <si>
    <t>Компенсация выпадающих доходов от технологического присоединения потребителей (постановление ГУ "Региональная энергетическая комиссия Рязанской область" от 13.11.2015г. №90)</t>
  </si>
  <si>
    <t>30÷200</t>
  </si>
  <si>
    <t>50÷300</t>
  </si>
  <si>
    <t>Газопровод среднего давления, г. Рязань, ул. Циолковского, соор. 26, инв. №30013</t>
  </si>
  <si>
    <t>Газопровод среднего давления г. Рязань, соор. 8, инв. №30041-11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</si>
</sst>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3" x14ac:knownFonts="1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8"/>
      <name val="Arial"/>
      <family val="2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0" fillId="0" borderId="0"/>
    <xf numFmtId="0" fontId="6" fillId="2" borderId="0">
      <alignment horizontal="left" vertical="center"/>
    </xf>
    <xf numFmtId="49" fontId="7" fillId="3" borderId="14">
      <alignment horizontal="left" vertical="top" wrapText="1"/>
    </xf>
    <xf numFmtId="0" fontId="7" fillId="4" borderId="0">
      <alignment horizontal="left" vertical="center"/>
    </xf>
    <xf numFmtId="0" fontId="6" fillId="5" borderId="0">
      <alignment horizontal="left" vertical="center"/>
    </xf>
    <xf numFmtId="0" fontId="8" fillId="6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63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5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wrapText="1" inden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9" fontId="2" fillId="0" borderId="0" xfId="0" applyNumberFormat="1" applyFont="1" applyFill="1"/>
    <xf numFmtId="0" fontId="2" fillId="0" borderId="0" xfId="0" applyFont="1" applyFill="1" applyBorder="1"/>
    <xf numFmtId="4" fontId="2" fillId="0" borderId="0" xfId="0" applyNumberFormat="1" applyFont="1" applyFill="1"/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9" fontId="2" fillId="0" borderId="7" xfId="0" applyNumberFormat="1" applyFont="1" applyFill="1" applyBorder="1"/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4" fontId="2" fillId="0" borderId="0" xfId="0" applyNumberFormat="1" applyFont="1" applyFill="1"/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3" xfId="0" applyFont="1" applyFill="1" applyBorder="1" applyAlignment="1">
      <alignment horizontal="center" vertical="center"/>
    </xf>
  </cellXfs>
  <cellStyles count="12">
    <cellStyle name="ITEM" xfId="3"/>
    <cellStyle name="MAGS_CSECONDBOLD" xfId="4"/>
    <cellStyle name="SECTION" xfId="5"/>
    <cellStyle name="SUBSECTION" xfId="6"/>
    <cellStyle name="SUBTITLES" xfId="7"/>
    <cellStyle name="TOP_LEVEL_TITLE" xfId="8"/>
    <cellStyle name="Денежный 2" xfId="10"/>
    <cellStyle name="Обычный" xfId="0" builtinId="0"/>
    <cellStyle name="Обычный 2" xfId="9"/>
    <cellStyle name="Обычный_ФАКТ" xfId="1"/>
    <cellStyle name="Стиль 1" xfId="2"/>
    <cellStyle name="Финансовый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view="pageBreakPreview" zoomScaleNormal="100" workbookViewId="0">
      <selection activeCell="B24" sqref="A24:XFD34"/>
    </sheetView>
  </sheetViews>
  <sheetFormatPr defaultRowHeight="12.75" x14ac:dyDescent="0.2"/>
  <cols>
    <col min="1" max="1" width="7.5703125" style="4" customWidth="1"/>
    <col min="2" max="2" width="81.7109375" style="4" customWidth="1"/>
    <col min="3" max="3" width="10.5703125" style="4" customWidth="1"/>
    <col min="4" max="4" width="9.7109375" style="4" customWidth="1"/>
    <col min="5" max="5" width="11.7109375" style="4" customWidth="1"/>
    <col min="6" max="6" width="11" style="4" customWidth="1"/>
    <col min="7" max="7" width="13.85546875" style="4" customWidth="1"/>
    <col min="8" max="8" width="13.7109375" style="4" customWidth="1"/>
    <col min="9" max="9" width="20.28515625" style="4" customWidth="1"/>
    <col min="10" max="16384" width="9.140625" style="4"/>
  </cols>
  <sheetData>
    <row r="1" spans="1:11" ht="18.75" customHeight="1" x14ac:dyDescent="0.25">
      <c r="I1" s="5" t="s">
        <v>25</v>
      </c>
    </row>
    <row r="2" spans="1:11" ht="15.75" x14ac:dyDescent="0.25">
      <c r="I2" s="5" t="s">
        <v>0</v>
      </c>
    </row>
    <row r="3" spans="1:11" ht="15.75" x14ac:dyDescent="0.25">
      <c r="I3" s="5" t="s">
        <v>28</v>
      </c>
    </row>
    <row r="5" spans="1:11" ht="15.75" customHeight="1" x14ac:dyDescent="0.25">
      <c r="B5" s="37" t="s">
        <v>44</v>
      </c>
      <c r="C5" s="37"/>
      <c r="D5" s="37"/>
      <c r="E5" s="37"/>
      <c r="F5" s="37"/>
      <c r="G5" s="37"/>
      <c r="H5" s="37"/>
      <c r="I5" s="37"/>
    </row>
    <row r="6" spans="1:11" x14ac:dyDescent="0.2">
      <c r="B6" s="6"/>
      <c r="C6" s="6"/>
      <c r="D6" s="6"/>
      <c r="F6" s="39" t="s">
        <v>1</v>
      </c>
      <c r="G6" s="39"/>
      <c r="H6" s="39"/>
      <c r="I6" s="39"/>
    </row>
    <row r="7" spans="1:11" ht="15.75" x14ac:dyDescent="0.2">
      <c r="B7" s="40" t="s">
        <v>24</v>
      </c>
      <c r="C7" s="40"/>
      <c r="D7" s="40"/>
      <c r="E7" s="40"/>
      <c r="F7" s="40"/>
      <c r="G7" s="40"/>
      <c r="H7" s="40"/>
      <c r="I7" s="40"/>
    </row>
    <row r="8" spans="1:11" ht="15.75" x14ac:dyDescent="0.2">
      <c r="B8" s="7"/>
      <c r="C8" s="7"/>
      <c r="D8" s="7"/>
      <c r="E8" s="7"/>
      <c r="F8" s="7"/>
      <c r="G8" s="7"/>
      <c r="H8" s="7"/>
      <c r="I8" s="7"/>
    </row>
    <row r="9" spans="1:11" ht="15.75" x14ac:dyDescent="0.25">
      <c r="B9" s="37" t="s">
        <v>34</v>
      </c>
      <c r="C9" s="37"/>
      <c r="D9" s="37"/>
      <c r="E9" s="37"/>
      <c r="F9" s="37"/>
      <c r="G9" s="37"/>
      <c r="H9" s="37"/>
      <c r="I9" s="37"/>
    </row>
    <row r="11" spans="1:11" ht="29.25" customHeight="1" x14ac:dyDescent="0.2">
      <c r="A11" s="41" t="s">
        <v>2</v>
      </c>
      <c r="B11" s="41" t="s">
        <v>7</v>
      </c>
      <c r="C11" s="52" t="s">
        <v>11</v>
      </c>
      <c r="D11" s="54"/>
      <c r="E11" s="52" t="s">
        <v>12</v>
      </c>
      <c r="F11" s="54"/>
      <c r="G11" s="52" t="s">
        <v>19</v>
      </c>
      <c r="H11" s="53"/>
      <c r="I11" s="54"/>
    </row>
    <row r="12" spans="1:11" ht="63.75" x14ac:dyDescent="0.2">
      <c r="A12" s="42"/>
      <c r="B12" s="42"/>
      <c r="C12" s="9" t="s">
        <v>9</v>
      </c>
      <c r="D12" s="9" t="s">
        <v>10</v>
      </c>
      <c r="E12" s="8" t="s">
        <v>13</v>
      </c>
      <c r="F12" s="8" t="s">
        <v>14</v>
      </c>
      <c r="G12" s="9" t="s">
        <v>17</v>
      </c>
      <c r="H12" s="9" t="s">
        <v>16</v>
      </c>
      <c r="I12" s="9" t="s">
        <v>18</v>
      </c>
      <c r="J12" s="25"/>
      <c r="K12" s="25"/>
    </row>
    <row r="13" spans="1:11" x14ac:dyDescent="0.2">
      <c r="A13" s="10">
        <v>1</v>
      </c>
      <c r="B13" s="11">
        <v>2</v>
      </c>
      <c r="C13" s="10">
        <v>3</v>
      </c>
      <c r="D13" s="10">
        <v>4</v>
      </c>
      <c r="E13" s="12">
        <v>5</v>
      </c>
      <c r="F13" s="10">
        <v>6</v>
      </c>
      <c r="G13" s="10">
        <v>7</v>
      </c>
      <c r="H13" s="10">
        <v>8</v>
      </c>
      <c r="I13" s="10">
        <v>9</v>
      </c>
      <c r="J13" s="27"/>
      <c r="K13" s="25"/>
    </row>
    <row r="14" spans="1:11" x14ac:dyDescent="0.2">
      <c r="A14" s="1">
        <v>1</v>
      </c>
      <c r="B14" s="13" t="s">
        <v>21</v>
      </c>
      <c r="C14" s="43"/>
      <c r="D14" s="44"/>
      <c r="E14" s="45"/>
      <c r="F14" s="56">
        <v>98318.49</v>
      </c>
      <c r="G14" s="15"/>
      <c r="H14" s="15"/>
      <c r="I14" s="15"/>
    </row>
    <row r="15" spans="1:11" x14ac:dyDescent="0.2">
      <c r="A15" s="1">
        <v>2</v>
      </c>
      <c r="B15" s="3" t="s">
        <v>35</v>
      </c>
      <c r="C15" s="46"/>
      <c r="D15" s="47"/>
      <c r="E15" s="48"/>
      <c r="F15" s="56">
        <v>77510.98</v>
      </c>
      <c r="G15" s="15"/>
      <c r="H15" s="15"/>
      <c r="I15" s="15"/>
    </row>
    <row r="16" spans="1:11" x14ac:dyDescent="0.2">
      <c r="A16" s="1"/>
      <c r="B16" s="16" t="s">
        <v>15</v>
      </c>
      <c r="C16" s="49"/>
      <c r="D16" s="50"/>
      <c r="E16" s="51"/>
      <c r="F16" s="14">
        <f>F15</f>
        <v>77510.98</v>
      </c>
      <c r="G16" s="15"/>
      <c r="H16" s="15"/>
      <c r="I16" s="15"/>
    </row>
    <row r="17" spans="1:11" x14ac:dyDescent="0.2">
      <c r="A17" s="1" t="s">
        <v>3</v>
      </c>
      <c r="B17" s="17" t="s">
        <v>36</v>
      </c>
      <c r="C17" s="15">
        <v>2014</v>
      </c>
      <c r="D17" s="15">
        <v>2017</v>
      </c>
      <c r="E17" s="14">
        <v>18970.89</v>
      </c>
      <c r="F17" s="14">
        <v>33321.379999999997</v>
      </c>
      <c r="G17" s="15">
        <v>5.07</v>
      </c>
      <c r="H17" s="15" t="s">
        <v>46</v>
      </c>
      <c r="I17" s="15">
        <f>SUM(I18:I18)</f>
        <v>1</v>
      </c>
    </row>
    <row r="18" spans="1:11" ht="40.5" customHeight="1" x14ac:dyDescent="0.2">
      <c r="A18" s="1"/>
      <c r="B18" s="18" t="s">
        <v>41</v>
      </c>
      <c r="C18" s="15">
        <v>2014</v>
      </c>
      <c r="D18" s="15">
        <v>2017</v>
      </c>
      <c r="E18" s="31">
        <v>12065.3</v>
      </c>
      <c r="F18" s="32">
        <v>7809.28</v>
      </c>
      <c r="G18" s="15">
        <v>3.4</v>
      </c>
      <c r="H18" s="15" t="s">
        <v>42</v>
      </c>
      <c r="I18" s="15">
        <v>1</v>
      </c>
    </row>
    <row r="19" spans="1:11" ht="3.75" customHeight="1" x14ac:dyDescent="0.2">
      <c r="A19" s="1"/>
      <c r="B19" s="2"/>
      <c r="C19" s="15"/>
      <c r="D19" s="15"/>
      <c r="E19" s="15"/>
      <c r="F19" s="14"/>
      <c r="G19" s="15"/>
      <c r="H19" s="15"/>
      <c r="I19" s="15"/>
    </row>
    <row r="20" spans="1:11" x14ac:dyDescent="0.2">
      <c r="A20" s="1" t="s">
        <v>4</v>
      </c>
      <c r="B20" s="18" t="s">
        <v>32</v>
      </c>
      <c r="C20" s="15">
        <v>2014</v>
      </c>
      <c r="D20" s="15">
        <v>2016</v>
      </c>
      <c r="E20" s="60">
        <v>43976.13</v>
      </c>
      <c r="F20" s="60">
        <v>45940.59</v>
      </c>
      <c r="G20" s="15">
        <f>0.13+0.22+1.19+0.18+0.07+0.06+0.06+0.21+0.06</f>
        <v>2.1800000000000002</v>
      </c>
      <c r="H20" s="15" t="s">
        <v>47</v>
      </c>
      <c r="I20" s="29">
        <v>2</v>
      </c>
      <c r="J20" s="30"/>
      <c r="K20" s="25"/>
    </row>
    <row r="21" spans="1:11" ht="25.5" customHeight="1" x14ac:dyDescent="0.2">
      <c r="A21" s="1"/>
      <c r="B21" s="2" t="s">
        <v>43</v>
      </c>
      <c r="C21" s="15">
        <v>2015</v>
      </c>
      <c r="D21" s="15">
        <v>2016</v>
      </c>
      <c r="E21" s="14">
        <v>2171.9</v>
      </c>
      <c r="F21" s="14">
        <v>1999.7513800000002</v>
      </c>
      <c r="G21" s="15">
        <v>0.22</v>
      </c>
      <c r="H21" s="15">
        <v>200</v>
      </c>
      <c r="I21" s="29" t="s">
        <v>37</v>
      </c>
      <c r="J21" s="28"/>
      <c r="K21" s="27"/>
    </row>
    <row r="22" spans="1:11" s="57" customFormat="1" ht="25.5" customHeight="1" x14ac:dyDescent="0.2">
      <c r="A22" s="1"/>
      <c r="B22" s="61" t="s">
        <v>48</v>
      </c>
      <c r="C22" s="58">
        <v>2014</v>
      </c>
      <c r="D22" s="58">
        <v>2016</v>
      </c>
      <c r="E22" s="60">
        <v>28456.31</v>
      </c>
      <c r="F22" s="60">
        <v>28255.91</v>
      </c>
      <c r="G22" s="58">
        <v>1.19</v>
      </c>
      <c r="H22" s="58">
        <v>200</v>
      </c>
      <c r="I22" s="62" t="s">
        <v>37</v>
      </c>
      <c r="J22" s="59"/>
      <c r="K22" s="36"/>
    </row>
    <row r="23" spans="1:11" s="57" customFormat="1" ht="25.5" customHeight="1" x14ac:dyDescent="0.2">
      <c r="A23" s="1"/>
      <c r="B23" s="61" t="s">
        <v>49</v>
      </c>
      <c r="C23" s="58">
        <v>2015</v>
      </c>
      <c r="D23" s="58">
        <v>2016</v>
      </c>
      <c r="E23" s="60">
        <v>6654.85</v>
      </c>
      <c r="F23" s="60">
        <v>6353.4</v>
      </c>
      <c r="G23" s="58">
        <f>0.18+0.07</f>
        <v>0.25</v>
      </c>
      <c r="H23" s="58" t="s">
        <v>47</v>
      </c>
      <c r="I23" s="62" t="s">
        <v>37</v>
      </c>
      <c r="J23" s="59"/>
      <c r="K23" s="36"/>
    </row>
    <row r="24" spans="1:11" x14ac:dyDescent="0.2">
      <c r="A24" s="1" t="s">
        <v>5</v>
      </c>
      <c r="B24" s="19" t="s">
        <v>29</v>
      </c>
      <c r="C24" s="15"/>
      <c r="D24" s="15"/>
      <c r="E24" s="14">
        <v>0</v>
      </c>
      <c r="F24" s="14">
        <v>0</v>
      </c>
      <c r="G24" s="15"/>
      <c r="H24" s="15"/>
      <c r="I24" s="15"/>
      <c r="K24" s="27"/>
    </row>
    <row r="25" spans="1:11" x14ac:dyDescent="0.2">
      <c r="A25" s="1" t="s">
        <v>6</v>
      </c>
      <c r="B25" s="20" t="s">
        <v>22</v>
      </c>
      <c r="C25" s="15"/>
      <c r="D25" s="15"/>
      <c r="E25" s="15"/>
      <c r="F25" s="14">
        <v>0</v>
      </c>
      <c r="G25" s="15"/>
      <c r="H25" s="15"/>
      <c r="I25" s="15"/>
    </row>
    <row r="26" spans="1:11" x14ac:dyDescent="0.2">
      <c r="A26" s="4" t="s">
        <v>8</v>
      </c>
      <c r="B26" s="21"/>
      <c r="C26" s="22"/>
      <c r="D26" s="23"/>
      <c r="E26" s="22"/>
      <c r="F26" s="24"/>
    </row>
    <row r="27" spans="1:11" ht="28.5" customHeight="1" x14ac:dyDescent="0.2">
      <c r="A27" s="38" t="s">
        <v>20</v>
      </c>
      <c r="B27" s="38"/>
      <c r="C27" s="38"/>
      <c r="D27" s="38"/>
      <c r="E27" s="38"/>
      <c r="F27" s="38"/>
      <c r="G27" s="38"/>
      <c r="H27" s="38"/>
      <c r="I27" s="38"/>
    </row>
    <row r="28" spans="1:11" ht="24.75" customHeight="1" x14ac:dyDescent="0.2">
      <c r="A28" s="38" t="s">
        <v>23</v>
      </c>
      <c r="B28" s="38"/>
      <c r="C28" s="38"/>
      <c r="D28" s="38"/>
      <c r="E28" s="38"/>
      <c r="F28" s="38"/>
      <c r="G28" s="38"/>
      <c r="H28" s="38"/>
      <c r="I28" s="38"/>
    </row>
    <row r="29" spans="1:11" ht="12.75" customHeight="1" x14ac:dyDescent="0.2">
      <c r="A29" s="38" t="s">
        <v>26</v>
      </c>
      <c r="B29" s="38"/>
      <c r="C29" s="38"/>
      <c r="D29" s="38"/>
      <c r="E29" s="38"/>
      <c r="F29" s="38"/>
      <c r="G29" s="38"/>
      <c r="H29" s="38"/>
      <c r="I29" s="38"/>
    </row>
    <row r="30" spans="1:11" ht="26.25" customHeight="1" x14ac:dyDescent="0.2">
      <c r="A30" s="38" t="s">
        <v>27</v>
      </c>
      <c r="B30" s="38"/>
      <c r="C30" s="38"/>
      <c r="D30" s="38"/>
      <c r="E30" s="38"/>
      <c r="F30" s="38"/>
      <c r="G30" s="38"/>
      <c r="H30" s="38"/>
      <c r="I30" s="38"/>
    </row>
    <row r="31" spans="1:11" x14ac:dyDescent="0.2">
      <c r="D31" s="25"/>
      <c r="F31" s="25"/>
    </row>
    <row r="32" spans="1:11" ht="67.5" customHeight="1" x14ac:dyDescent="0.2"/>
    <row r="33" spans="1:9" ht="51" customHeight="1" x14ac:dyDescent="0.2"/>
    <row r="34" spans="1:9" ht="15.75" customHeight="1" x14ac:dyDescent="0.25">
      <c r="B34" s="37" t="s">
        <v>44</v>
      </c>
      <c r="C34" s="37"/>
      <c r="D34" s="37"/>
      <c r="E34" s="37"/>
      <c r="F34" s="37"/>
      <c r="G34" s="37"/>
      <c r="H34" s="37"/>
      <c r="I34" s="37"/>
    </row>
    <row r="35" spans="1:9" x14ac:dyDescent="0.2">
      <c r="B35" s="6"/>
      <c r="C35" s="6"/>
      <c r="D35" s="6"/>
      <c r="F35" s="39" t="s">
        <v>1</v>
      </c>
      <c r="G35" s="39"/>
      <c r="H35" s="39"/>
      <c r="I35" s="39"/>
    </row>
    <row r="36" spans="1:9" ht="15.75" x14ac:dyDescent="0.2">
      <c r="B36" s="40" t="s">
        <v>24</v>
      </c>
      <c r="C36" s="40"/>
      <c r="D36" s="40"/>
      <c r="E36" s="40"/>
      <c r="F36" s="40"/>
      <c r="G36" s="40"/>
      <c r="H36" s="40"/>
      <c r="I36" s="40"/>
    </row>
    <row r="37" spans="1:9" ht="15.75" x14ac:dyDescent="0.2">
      <c r="B37" s="7"/>
      <c r="C37" s="7"/>
      <c r="D37" s="7"/>
      <c r="E37" s="7"/>
      <c r="F37" s="7"/>
      <c r="G37" s="7"/>
      <c r="H37" s="7"/>
      <c r="I37" s="7"/>
    </row>
    <row r="38" spans="1:9" ht="15.75" x14ac:dyDescent="0.25">
      <c r="B38" s="37" t="s">
        <v>40</v>
      </c>
      <c r="C38" s="37"/>
      <c r="D38" s="37"/>
      <c r="E38" s="37"/>
      <c r="F38" s="37"/>
      <c r="G38" s="37"/>
      <c r="H38" s="37"/>
      <c r="I38" s="37"/>
    </row>
    <row r="40" spans="1:9" ht="29.25" customHeight="1" x14ac:dyDescent="0.2">
      <c r="A40" s="41" t="s">
        <v>2</v>
      </c>
      <c r="B40" s="41" t="s">
        <v>7</v>
      </c>
      <c r="C40" s="52" t="s">
        <v>11</v>
      </c>
      <c r="D40" s="54"/>
      <c r="E40" s="52" t="s">
        <v>12</v>
      </c>
      <c r="F40" s="54"/>
      <c r="G40" s="52" t="s">
        <v>19</v>
      </c>
      <c r="H40" s="53"/>
      <c r="I40" s="54"/>
    </row>
    <row r="41" spans="1:9" ht="63.75" x14ac:dyDescent="0.2">
      <c r="A41" s="42"/>
      <c r="B41" s="42"/>
      <c r="C41" s="9" t="s">
        <v>9</v>
      </c>
      <c r="D41" s="9" t="s">
        <v>10</v>
      </c>
      <c r="E41" s="8" t="s">
        <v>13</v>
      </c>
      <c r="F41" s="8" t="s">
        <v>14</v>
      </c>
      <c r="G41" s="9" t="s">
        <v>17</v>
      </c>
      <c r="H41" s="9" t="s">
        <v>16</v>
      </c>
      <c r="I41" s="9" t="s">
        <v>18</v>
      </c>
    </row>
    <row r="42" spans="1:9" x14ac:dyDescent="0.2">
      <c r="A42" s="10">
        <v>1</v>
      </c>
      <c r="B42" s="11">
        <v>2</v>
      </c>
      <c r="C42" s="10">
        <v>3</v>
      </c>
      <c r="D42" s="10">
        <v>4</v>
      </c>
      <c r="E42" s="12">
        <v>5</v>
      </c>
      <c r="F42" s="10">
        <v>6</v>
      </c>
      <c r="G42" s="10">
        <v>7</v>
      </c>
      <c r="H42" s="10">
        <v>8</v>
      </c>
      <c r="I42" s="10">
        <v>9</v>
      </c>
    </row>
    <row r="43" spans="1:9" x14ac:dyDescent="0.2">
      <c r="A43" s="1">
        <v>1</v>
      </c>
      <c r="B43" s="13" t="s">
        <v>21</v>
      </c>
      <c r="C43" s="55"/>
      <c r="D43" s="55"/>
      <c r="E43" s="55"/>
      <c r="F43" s="14">
        <v>23230.282999999999</v>
      </c>
      <c r="G43" s="15"/>
      <c r="H43" s="15"/>
      <c r="I43" s="15"/>
    </row>
    <row r="44" spans="1:9" x14ac:dyDescent="0.2">
      <c r="A44" s="1">
        <v>2</v>
      </c>
      <c r="B44" s="3" t="s">
        <v>31</v>
      </c>
      <c r="C44" s="55"/>
      <c r="D44" s="55"/>
      <c r="E44" s="55"/>
      <c r="F44" s="14">
        <v>23230.282999999999</v>
      </c>
      <c r="G44" s="14">
        <f>0.08+2.3+0.85+3.27</f>
        <v>6.5</v>
      </c>
      <c r="H44" s="15" t="s">
        <v>39</v>
      </c>
      <c r="I44" s="15">
        <v>1</v>
      </c>
    </row>
    <row r="45" spans="1:9" x14ac:dyDescent="0.2">
      <c r="A45" s="1"/>
      <c r="B45" s="16" t="s">
        <v>15</v>
      </c>
      <c r="C45" s="55"/>
      <c r="D45" s="55"/>
      <c r="E45" s="55"/>
      <c r="F45" s="14"/>
      <c r="G45" s="15"/>
      <c r="H45" s="15"/>
      <c r="I45" s="15"/>
    </row>
    <row r="46" spans="1:9" s="34" customFormat="1" ht="25.5" x14ac:dyDescent="0.2">
      <c r="A46" s="1"/>
      <c r="B46" s="16" t="s">
        <v>41</v>
      </c>
      <c r="C46" s="35">
        <v>2014</v>
      </c>
      <c r="D46" s="35">
        <v>2017</v>
      </c>
      <c r="E46" s="35">
        <v>12065.3</v>
      </c>
      <c r="F46" s="33">
        <v>7809.28</v>
      </c>
      <c r="G46" s="35">
        <v>3.4</v>
      </c>
      <c r="H46" s="35" t="s">
        <v>42</v>
      </c>
      <c r="I46" s="35">
        <v>1</v>
      </c>
    </row>
    <row r="47" spans="1:9" x14ac:dyDescent="0.2">
      <c r="A47" s="1" t="s">
        <v>3</v>
      </c>
      <c r="B47" s="17" t="s">
        <v>30</v>
      </c>
      <c r="C47" s="15">
        <v>2013</v>
      </c>
      <c r="D47" s="15">
        <v>2015</v>
      </c>
      <c r="E47" s="14">
        <v>32607.89</v>
      </c>
      <c r="F47" s="14">
        <v>21511</v>
      </c>
      <c r="G47" s="15">
        <v>3.23</v>
      </c>
      <c r="H47" s="15" t="s">
        <v>38</v>
      </c>
      <c r="I47" s="15">
        <v>1</v>
      </c>
    </row>
    <row r="48" spans="1:9" ht="25.5" x14ac:dyDescent="0.2">
      <c r="A48" s="1"/>
      <c r="B48" s="18" t="s">
        <v>41</v>
      </c>
      <c r="C48" s="35">
        <v>2014</v>
      </c>
      <c r="D48" s="35">
        <v>2017</v>
      </c>
      <c r="E48" s="32">
        <v>12065.3</v>
      </c>
      <c r="F48" s="32">
        <v>7809.28</v>
      </c>
      <c r="G48" s="35">
        <v>3.4</v>
      </c>
      <c r="H48" s="35" t="s">
        <v>42</v>
      </c>
      <c r="I48" s="35">
        <v>1</v>
      </c>
    </row>
    <row r="49" spans="1:9" s="34" customFormat="1" ht="38.25" x14ac:dyDescent="0.2">
      <c r="A49" s="1"/>
      <c r="B49" s="18" t="s">
        <v>45</v>
      </c>
      <c r="C49" s="35">
        <v>2016</v>
      </c>
      <c r="D49" s="35">
        <v>2016</v>
      </c>
      <c r="E49" s="33">
        <v>15421</v>
      </c>
      <c r="F49" s="33">
        <v>15421</v>
      </c>
      <c r="G49" s="35" t="s">
        <v>33</v>
      </c>
      <c r="H49" s="35" t="s">
        <v>33</v>
      </c>
      <c r="I49" s="35" t="s">
        <v>33</v>
      </c>
    </row>
    <row r="50" spans="1:9" x14ac:dyDescent="0.2">
      <c r="A50" s="1" t="s">
        <v>4</v>
      </c>
      <c r="B50" s="18" t="s">
        <v>32</v>
      </c>
      <c r="C50" s="35" t="s">
        <v>33</v>
      </c>
      <c r="D50" s="35" t="s">
        <v>33</v>
      </c>
      <c r="E50" s="35" t="s">
        <v>33</v>
      </c>
      <c r="F50" s="35" t="s">
        <v>33</v>
      </c>
      <c r="G50" s="35" t="s">
        <v>33</v>
      </c>
      <c r="H50" s="35" t="s">
        <v>33</v>
      </c>
      <c r="I50" s="35" t="s">
        <v>33</v>
      </c>
    </row>
    <row r="51" spans="1:9" x14ac:dyDescent="0.2">
      <c r="A51" s="1" t="s">
        <v>5</v>
      </c>
      <c r="B51" s="19" t="s">
        <v>29</v>
      </c>
      <c r="C51" s="15"/>
      <c r="D51" s="15"/>
      <c r="E51" s="15" t="s">
        <v>33</v>
      </c>
      <c r="F51" s="15" t="s">
        <v>33</v>
      </c>
      <c r="G51" s="15"/>
      <c r="H51" s="15"/>
      <c r="I51" s="15"/>
    </row>
    <row r="52" spans="1:9" x14ac:dyDescent="0.2">
      <c r="A52" s="1" t="s">
        <v>6</v>
      </c>
      <c r="B52" s="20" t="s">
        <v>22</v>
      </c>
      <c r="C52" s="15"/>
      <c r="D52" s="15"/>
      <c r="E52" s="15"/>
      <c r="F52" s="15" t="s">
        <v>33</v>
      </c>
      <c r="G52" s="15"/>
      <c r="H52" s="15"/>
      <c r="I52" s="15"/>
    </row>
    <row r="53" spans="1:9" x14ac:dyDescent="0.2">
      <c r="A53" s="4" t="s">
        <v>8</v>
      </c>
      <c r="B53" s="21"/>
      <c r="C53" s="26"/>
      <c r="D53" s="26"/>
      <c r="E53" s="26"/>
    </row>
    <row r="54" spans="1:9" ht="28.5" customHeight="1" x14ac:dyDescent="0.2">
      <c r="A54" s="38" t="s">
        <v>20</v>
      </c>
      <c r="B54" s="38"/>
      <c r="C54" s="38"/>
      <c r="D54" s="38"/>
      <c r="E54" s="38"/>
      <c r="F54" s="38"/>
      <c r="G54" s="38"/>
      <c r="H54" s="38"/>
      <c r="I54" s="38"/>
    </row>
    <row r="55" spans="1:9" ht="24.75" customHeight="1" x14ac:dyDescent="0.2">
      <c r="A55" s="38" t="s">
        <v>23</v>
      </c>
      <c r="B55" s="38"/>
      <c r="C55" s="38"/>
      <c r="D55" s="38"/>
      <c r="E55" s="38"/>
      <c r="F55" s="38"/>
      <c r="G55" s="38"/>
      <c r="H55" s="38"/>
      <c r="I55" s="38"/>
    </row>
    <row r="56" spans="1:9" ht="12.75" customHeight="1" x14ac:dyDescent="0.2">
      <c r="A56" s="38" t="s">
        <v>26</v>
      </c>
      <c r="B56" s="38"/>
      <c r="C56" s="38"/>
      <c r="D56" s="38"/>
      <c r="E56" s="38"/>
      <c r="F56" s="38"/>
      <c r="G56" s="38"/>
      <c r="H56" s="38"/>
      <c r="I56" s="38"/>
    </row>
    <row r="57" spans="1:9" ht="26.25" customHeight="1" x14ac:dyDescent="0.2">
      <c r="A57" s="38" t="s">
        <v>27</v>
      </c>
      <c r="B57" s="38"/>
      <c r="C57" s="38"/>
      <c r="D57" s="38"/>
      <c r="E57" s="38"/>
      <c r="F57" s="38"/>
      <c r="G57" s="38"/>
      <c r="H57" s="38"/>
      <c r="I57" s="38"/>
    </row>
  </sheetData>
  <mergeCells count="28">
    <mergeCell ref="A57:I57"/>
    <mergeCell ref="C43:E45"/>
    <mergeCell ref="A54:I54"/>
    <mergeCell ref="A55:I55"/>
    <mergeCell ref="A56:I56"/>
    <mergeCell ref="F35:I35"/>
    <mergeCell ref="A40:A41"/>
    <mergeCell ref="B40:B41"/>
    <mergeCell ref="C40:D40"/>
    <mergeCell ref="E40:F40"/>
    <mergeCell ref="G40:I40"/>
    <mergeCell ref="B36:I36"/>
    <mergeCell ref="B38:I38"/>
    <mergeCell ref="B34:I34"/>
    <mergeCell ref="A30:I30"/>
    <mergeCell ref="B5:I5"/>
    <mergeCell ref="A27:I27"/>
    <mergeCell ref="A28:I28"/>
    <mergeCell ref="F6:I6"/>
    <mergeCell ref="B7:I7"/>
    <mergeCell ref="A11:A12"/>
    <mergeCell ref="B11:B12"/>
    <mergeCell ref="B9:I9"/>
    <mergeCell ref="C14:E16"/>
    <mergeCell ref="G11:I11"/>
    <mergeCell ref="C11:D11"/>
    <mergeCell ref="E11:F11"/>
    <mergeCell ref="A29:I29"/>
  </mergeCells>
  <phoneticPr fontId="0" type="noConversion"/>
  <printOptions horizontalCentered="1"/>
  <pageMargins left="0.47244094488188981" right="0.27559055118110237" top="0.33" bottom="0.35" header="0.2" footer="0.35"/>
  <pageSetup paperSize="9" scale="7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П4 инвестиции </vt:lpstr>
      <vt:lpstr>'П4 инвестиции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.</cp:lastModifiedBy>
  <cp:lastPrinted>2012-12-10T07:39:09Z</cp:lastPrinted>
  <dcterms:created xsi:type="dcterms:W3CDTF">2010-12-15T07:20:08Z</dcterms:created>
  <dcterms:modified xsi:type="dcterms:W3CDTF">2017-01-09T08:45:57Z</dcterms:modified>
</cp:coreProperties>
</file>